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10035"/>
  </bookViews>
  <sheets>
    <sheet name="punctaje centralizate" sheetId="1" r:id="rId1"/>
  </sheets>
  <definedNames>
    <definedName name="_xlnm.Print_Area" localSheetId="0">'punctaje centralizate'!$A$5:$C$36</definedName>
  </definedNames>
  <calcPr calcId="125725"/>
</workbook>
</file>

<file path=xl/calcChain.xml><?xml version="1.0" encoding="utf-8"?>
<calcChain xmlns="http://schemas.openxmlformats.org/spreadsheetml/2006/main">
  <c r="F36" i="1"/>
  <c r="E36"/>
  <c r="D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36" s="1"/>
</calcChain>
</file>

<file path=xl/sharedStrings.xml><?xml version="1.0" encoding="utf-8"?>
<sst xmlns="http://schemas.openxmlformats.org/spreadsheetml/2006/main" count="71" uniqueCount="70">
  <si>
    <t>PUNCTAJE CONFORM CRITERII ANEXA 20</t>
  </si>
  <si>
    <t>25.04.2018</t>
  </si>
  <si>
    <t>Nr.crt.</t>
  </si>
  <si>
    <t>CONTR. A</t>
  </si>
  <si>
    <t>DEN.FURNIZOR</t>
  </si>
  <si>
    <t>CRITERIUL EVALUARE</t>
  </si>
  <si>
    <t>PUNCTAJ DISPONIBILITATE</t>
  </si>
  <si>
    <t>PUNCTAJ RESURSE UMANE</t>
  </si>
  <si>
    <t>PUNCTAJ CAPACITATE TEHNICA</t>
  </si>
  <si>
    <t>PUNCTAJ LOGISTICA</t>
  </si>
  <si>
    <t>TOTAL</t>
  </si>
  <si>
    <t>A0014</t>
  </si>
  <si>
    <t>CMI DR BOBOC VALENTINA</t>
  </si>
  <si>
    <t>A0049</t>
  </si>
  <si>
    <t>CMI DR GAVANESCU MIHAELA</t>
  </si>
  <si>
    <t>A0273</t>
  </si>
  <si>
    <t xml:space="preserve">CMI DR.SERI MARIOARA    </t>
  </si>
  <si>
    <t>A0434</t>
  </si>
  <si>
    <t xml:space="preserve">CMI DR STANCU MARIANA                       </t>
  </si>
  <si>
    <t>A0615</t>
  </si>
  <si>
    <t xml:space="preserve">CMI DR.COMSA MIHAELA   </t>
  </si>
  <si>
    <t>A0665</t>
  </si>
  <si>
    <t>SC ROM MED 2000 SRL</t>
  </si>
  <si>
    <t>A0692</t>
  </si>
  <si>
    <t>ALFA MEDICAL SERVICES SRL</t>
  </si>
  <si>
    <t>A0739</t>
  </si>
  <si>
    <t>CMI DR GRAJDEANU IOANA</t>
  </si>
  <si>
    <t>A0778</t>
  </si>
  <si>
    <t>SC PULS MEDICA SRL</t>
  </si>
  <si>
    <t>A1015</t>
  </si>
  <si>
    <t>SC CABINET DANA MED SRL</t>
  </si>
  <si>
    <t>A1036</t>
  </si>
  <si>
    <t xml:space="preserve">SC MEDICUL CASEI SRL     </t>
  </si>
  <si>
    <t>A1166</t>
  </si>
  <si>
    <t>SC MEDICOR INTERNATIONAL SRL</t>
  </si>
  <si>
    <t>A1323</t>
  </si>
  <si>
    <t>CMI DR UDRESCU MIHAELA</t>
  </si>
  <si>
    <t>A1329</t>
  </si>
  <si>
    <t>SC AIS CLINIC &amp; HOSPITAL SRL</t>
  </si>
  <si>
    <t>A1330</t>
  </si>
  <si>
    <t>CMI DR TUCA DAN OVIDIU</t>
  </si>
  <si>
    <t>A1386</t>
  </si>
  <si>
    <t>SC ANIMA SPECIALITY MEDICAL SERVICES SRL</t>
  </si>
  <si>
    <t>A1394</t>
  </si>
  <si>
    <t>CMI BOICEA ADINA ZORITA</t>
  </si>
  <si>
    <t>A1398</t>
  </si>
  <si>
    <t>CMI DR DIACONU IOANA-ILINCA</t>
  </si>
  <si>
    <t xml:space="preserve">A1406 </t>
  </si>
  <si>
    <t>SC MEDICOVER SRL</t>
  </si>
  <si>
    <t>A1422</t>
  </si>
  <si>
    <t>CMI DR.PECEC RADU ALEXANDRU</t>
  </si>
  <si>
    <t>A1424</t>
  </si>
  <si>
    <t>CMI DR IONESCU ION</t>
  </si>
  <si>
    <t>A1429</t>
  </si>
  <si>
    <t xml:space="preserve">CMI DR STOIAN ALINA-          MADALINA                       </t>
  </si>
  <si>
    <t>A1515</t>
  </si>
  <si>
    <t>CMI DR.ANASTASIU TITU ANDREI</t>
  </si>
  <si>
    <t>A1559</t>
  </si>
  <si>
    <t>CMI DR.MIHAILESCU CRISTIAN</t>
  </si>
  <si>
    <t>A1583</t>
  </si>
  <si>
    <t xml:space="preserve">CMI DR.BOJESCU ALEXANDRA              </t>
  </si>
  <si>
    <t>A1625</t>
  </si>
  <si>
    <t xml:space="preserve">SC AKH MEDICAL KLINIC &amp; HOSPITAL SRL                    </t>
  </si>
  <si>
    <t>A1667</t>
  </si>
  <si>
    <t xml:space="preserve">CMI DR TIANU CORNELIA  </t>
  </si>
  <si>
    <t>A1705</t>
  </si>
  <si>
    <t>SC BIONIC COM SRL</t>
  </si>
  <si>
    <t>A1719</t>
  </si>
  <si>
    <t>SC DOCTOR 4U2 SRL</t>
  </si>
  <si>
    <t>ACTE ADITIONALE PENTRU ECOGRAFII LA CONTRACTELE DE ASISTENTA MEDICALA PRIMARA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</si>
</sst>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000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0" fillId="0" borderId="0" xfId="0" applyFill="1"/>
    <xf numFmtId="0" fontId="3" fillId="0" borderId="0" xfId="0" applyFont="1" applyFill="1" applyBorder="1" applyAlignment="1">
      <alignment horizontal="left"/>
    </xf>
    <xf numFmtId="0" fontId="4" fillId="0" borderId="0" xfId="0" applyFont="1" applyFill="1"/>
    <xf numFmtId="0" fontId="5" fillId="0" borderId="0" xfId="2" applyFont="1" applyFill="1"/>
    <xf numFmtId="0" fontId="5" fillId="0" borderId="0" xfId="2" applyFill="1"/>
    <xf numFmtId="0" fontId="0" fillId="0" borderId="0" xfId="0" applyFill="1" applyBorder="1"/>
    <xf numFmtId="0" fontId="5" fillId="0" borderId="0" xfId="2" applyFill="1" applyBorder="1"/>
    <xf numFmtId="0" fontId="5" fillId="0" borderId="0" xfId="2" applyFont="1" applyFill="1" applyBorder="1"/>
    <xf numFmtId="0" fontId="4" fillId="0" borderId="0" xfId="2" applyFont="1" applyFill="1" applyBorder="1"/>
    <xf numFmtId="14" fontId="0" fillId="0" borderId="0" xfId="2" applyNumberFormat="1" applyFont="1" applyFill="1" applyBorder="1"/>
    <xf numFmtId="0" fontId="4" fillId="0" borderId="1" xfId="0" applyFont="1" applyFill="1" applyBorder="1" applyAlignment="1">
      <alignment horizontal="left" wrapText="1"/>
    </xf>
    <xf numFmtId="0" fontId="0" fillId="0" borderId="1" xfId="0" applyFill="1" applyBorder="1"/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164" fontId="7" fillId="0" borderId="1" xfId="1" applyFont="1" applyFill="1" applyBorder="1"/>
    <xf numFmtId="0" fontId="5" fillId="0" borderId="1" xfId="3" applyFont="1" applyFill="1" applyBorder="1" applyAlignment="1">
      <alignment horizontal="center" wrapText="1"/>
    </xf>
    <xf numFmtId="0" fontId="5" fillId="0" borderId="1" xfId="4" applyFont="1" applyFill="1" applyBorder="1" applyAlignment="1">
      <alignment horizontal="center"/>
    </xf>
    <xf numFmtId="0" fontId="5" fillId="0" borderId="1" xfId="3" applyFont="1" applyFill="1" applyBorder="1" applyAlignment="1">
      <alignment horizontal="center"/>
    </xf>
    <xf numFmtId="0" fontId="5" fillId="0" borderId="1" xfId="4" applyFont="1" applyFill="1" applyBorder="1" applyAlignment="1">
      <alignment horizontal="center" wrapText="1"/>
    </xf>
    <xf numFmtId="165" fontId="5" fillId="0" borderId="1" xfId="3" applyNumberFormat="1" applyFont="1" applyFill="1" applyBorder="1" applyAlignment="1">
      <alignment horizontal="center"/>
    </xf>
    <xf numFmtId="165" fontId="5" fillId="0" borderId="1" xfId="3" applyNumberFormat="1" applyFont="1" applyFill="1" applyBorder="1" applyAlignment="1">
      <alignment horizontal="center" wrapText="1"/>
    </xf>
    <xf numFmtId="0" fontId="5" fillId="0" borderId="1" xfId="2" applyFont="1" applyFill="1" applyBorder="1" applyAlignment="1">
      <alignment horizontal="center" wrapText="1"/>
    </xf>
    <xf numFmtId="0" fontId="5" fillId="0" borderId="1" xfId="2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1" xfId="0" applyFont="1" applyBorder="1"/>
    <xf numFmtId="0" fontId="4" fillId="0" borderId="1" xfId="4" applyFont="1" applyFill="1" applyBorder="1" applyAlignment="1">
      <alignment horizontal="center" wrapText="1"/>
    </xf>
    <xf numFmtId="164" fontId="8" fillId="0" borderId="1" xfId="1" applyFont="1" applyBorder="1"/>
    <xf numFmtId="0" fontId="2" fillId="0" borderId="0" xfId="0" applyFont="1"/>
    <xf numFmtId="0" fontId="4" fillId="0" borderId="1" xfId="0" applyFont="1" applyFill="1" applyBorder="1"/>
    <xf numFmtId="0" fontId="4" fillId="0" borderId="1" xfId="2" applyFont="1" applyFill="1" applyBorder="1" applyAlignment="1">
      <alignment horizontal="left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</cellXfs>
  <cellStyles count="5">
    <cellStyle name="Comma" xfId="1" builtinId="3"/>
    <cellStyle name="Normal" xfId="0" builtinId="0"/>
    <cellStyle name="Normal 2" xfId="3"/>
    <cellStyle name="Normal 2 2" xfId="4"/>
    <cellStyle name="Normal_PLAFON RAPORTAT TRIM.II,III 2004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topLeftCell="A4" workbookViewId="0">
      <selection activeCell="N30" sqref="N30"/>
    </sheetView>
  </sheetViews>
  <sheetFormatPr defaultRowHeight="15"/>
  <cols>
    <col min="2" max="2" width="11.5703125" customWidth="1"/>
    <col min="3" max="3" width="34.28515625" customWidth="1"/>
    <col min="4" max="4" width="15.85546875" customWidth="1"/>
    <col min="5" max="5" width="26.140625" customWidth="1"/>
    <col min="6" max="6" width="14.28515625" customWidth="1"/>
    <col min="7" max="7" width="11.5703125" bestFit="1" customWidth="1"/>
    <col min="8" max="8" width="19.7109375" customWidth="1"/>
  </cols>
  <sheetData>
    <row r="1" spans="1:8" ht="15.75">
      <c r="A1" s="1"/>
      <c r="B1" s="2" t="s">
        <v>69</v>
      </c>
      <c r="C1" s="1"/>
      <c r="D1" s="1"/>
      <c r="E1" s="1"/>
      <c r="F1" s="1"/>
      <c r="G1" s="3"/>
      <c r="H1" s="1"/>
    </row>
    <row r="2" spans="1:8">
      <c r="A2" s="4"/>
      <c r="B2" s="5"/>
      <c r="C2" s="3" t="s">
        <v>0</v>
      </c>
      <c r="D2" s="1"/>
      <c r="E2" s="1"/>
      <c r="F2" s="1"/>
      <c r="G2" s="3"/>
      <c r="H2" s="1"/>
    </row>
    <row r="3" spans="1:8">
      <c r="A3" s="6"/>
      <c r="B3" s="7"/>
      <c r="C3" s="8"/>
      <c r="D3" s="1"/>
      <c r="E3" s="1"/>
      <c r="F3" s="1"/>
      <c r="G3" s="3"/>
      <c r="H3" s="1"/>
    </row>
    <row r="4" spans="1:8">
      <c r="A4" s="6"/>
      <c r="B4" s="9"/>
      <c r="C4" s="10" t="s">
        <v>1</v>
      </c>
      <c r="D4" s="1"/>
      <c r="E4" s="1"/>
      <c r="F4" s="1"/>
      <c r="G4" s="3"/>
      <c r="H4" s="1"/>
    </row>
    <row r="5" spans="1:8">
      <c r="A5" s="29" t="s">
        <v>2</v>
      </c>
      <c r="B5" s="30" t="s">
        <v>3</v>
      </c>
      <c r="C5" s="30" t="s">
        <v>4</v>
      </c>
      <c r="D5" s="31" t="s">
        <v>5</v>
      </c>
      <c r="E5" s="31"/>
      <c r="F5" s="31"/>
      <c r="G5" s="31"/>
      <c r="H5" s="32" t="s">
        <v>6</v>
      </c>
    </row>
    <row r="6" spans="1:8" ht="39">
      <c r="A6" s="29"/>
      <c r="B6" s="30"/>
      <c r="C6" s="30"/>
      <c r="D6" s="11" t="s">
        <v>7</v>
      </c>
      <c r="E6" s="11" t="s">
        <v>8</v>
      </c>
      <c r="F6" s="11" t="s">
        <v>9</v>
      </c>
      <c r="G6" s="11" t="s">
        <v>10</v>
      </c>
      <c r="H6" s="32"/>
    </row>
    <row r="7" spans="1:8" ht="15.75">
      <c r="A7" s="12">
        <v>1</v>
      </c>
      <c r="B7" s="13" t="s">
        <v>11</v>
      </c>
      <c r="C7" s="14" t="s">
        <v>12</v>
      </c>
      <c r="D7" s="15">
        <v>4.29</v>
      </c>
      <c r="E7" s="15">
        <v>26.5</v>
      </c>
      <c r="F7" s="15">
        <v>10</v>
      </c>
      <c r="G7" s="15">
        <f>D7+E7+F7</f>
        <v>40.79</v>
      </c>
      <c r="H7" s="12"/>
    </row>
    <row r="8" spans="1:8" ht="15.75">
      <c r="A8" s="12">
        <v>2</v>
      </c>
      <c r="B8" s="16" t="s">
        <v>13</v>
      </c>
      <c r="C8" s="16" t="s">
        <v>14</v>
      </c>
      <c r="D8" s="15">
        <v>6.43</v>
      </c>
      <c r="E8" s="15">
        <v>24.5</v>
      </c>
      <c r="F8" s="15">
        <v>10</v>
      </c>
      <c r="G8" s="15">
        <f t="shared" ref="G8:G35" si="0">D8+E8+F8</f>
        <v>40.93</v>
      </c>
      <c r="H8" s="12"/>
    </row>
    <row r="9" spans="1:8" ht="15.75">
      <c r="A9" s="12">
        <v>3</v>
      </c>
      <c r="B9" s="17" t="s">
        <v>15</v>
      </c>
      <c r="C9" s="16" t="s">
        <v>16</v>
      </c>
      <c r="D9" s="15">
        <v>4.8600000000000003</v>
      </c>
      <c r="E9" s="15">
        <v>26.5</v>
      </c>
      <c r="F9" s="15"/>
      <c r="G9" s="15">
        <f t="shared" si="0"/>
        <v>31.36</v>
      </c>
      <c r="H9" s="12"/>
    </row>
    <row r="10" spans="1:8" ht="15.75">
      <c r="A10" s="12">
        <v>4</v>
      </c>
      <c r="B10" s="18" t="s">
        <v>17</v>
      </c>
      <c r="C10" s="18" t="s">
        <v>18</v>
      </c>
      <c r="D10" s="15">
        <v>2.57</v>
      </c>
      <c r="E10" s="15">
        <v>17</v>
      </c>
      <c r="F10" s="15"/>
      <c r="G10" s="15">
        <f t="shared" si="0"/>
        <v>19.57</v>
      </c>
      <c r="H10" s="12"/>
    </row>
    <row r="11" spans="1:8" ht="15.75">
      <c r="A11" s="12">
        <v>5</v>
      </c>
      <c r="B11" s="17" t="s">
        <v>19</v>
      </c>
      <c r="C11" s="19" t="s">
        <v>20</v>
      </c>
      <c r="D11" s="15">
        <v>4.29</v>
      </c>
      <c r="E11" s="15">
        <v>22</v>
      </c>
      <c r="F11" s="15"/>
      <c r="G11" s="15">
        <f t="shared" si="0"/>
        <v>26.29</v>
      </c>
      <c r="H11" s="12"/>
    </row>
    <row r="12" spans="1:8" ht="15.75">
      <c r="A12" s="12">
        <v>6</v>
      </c>
      <c r="B12" s="20" t="s">
        <v>21</v>
      </c>
      <c r="C12" s="18" t="s">
        <v>22</v>
      </c>
      <c r="D12" s="15">
        <v>2.14</v>
      </c>
      <c r="E12" s="15">
        <v>15</v>
      </c>
      <c r="F12" s="15">
        <v>12</v>
      </c>
      <c r="G12" s="15">
        <f t="shared" si="0"/>
        <v>29.14</v>
      </c>
      <c r="H12" s="12"/>
    </row>
    <row r="13" spans="1:8" ht="15.75">
      <c r="A13" s="12">
        <v>7</v>
      </c>
      <c r="B13" s="21" t="s">
        <v>23</v>
      </c>
      <c r="C13" s="16" t="s">
        <v>24</v>
      </c>
      <c r="D13" s="15">
        <v>9.43</v>
      </c>
      <c r="E13" s="15">
        <v>41.5</v>
      </c>
      <c r="F13" s="15">
        <v>29</v>
      </c>
      <c r="G13" s="15">
        <f t="shared" si="0"/>
        <v>79.930000000000007</v>
      </c>
      <c r="H13" s="12"/>
    </row>
    <row r="14" spans="1:8" ht="15.75">
      <c r="A14" s="12">
        <v>8</v>
      </c>
      <c r="B14" s="21" t="s">
        <v>25</v>
      </c>
      <c r="C14" s="16" t="s">
        <v>26</v>
      </c>
      <c r="D14" s="15">
        <v>6.22</v>
      </c>
      <c r="E14" s="15">
        <v>24.5</v>
      </c>
      <c r="F14" s="15"/>
      <c r="G14" s="15">
        <f t="shared" si="0"/>
        <v>30.72</v>
      </c>
      <c r="H14" s="12"/>
    </row>
    <row r="15" spans="1:8" ht="15.75">
      <c r="A15" s="12">
        <v>9</v>
      </c>
      <c r="B15" s="21" t="s">
        <v>27</v>
      </c>
      <c r="C15" s="16" t="s">
        <v>28</v>
      </c>
      <c r="D15" s="15">
        <v>5.66</v>
      </c>
      <c r="E15" s="15">
        <v>18</v>
      </c>
      <c r="F15" s="15">
        <v>2</v>
      </c>
      <c r="G15" s="15">
        <f t="shared" si="0"/>
        <v>25.66</v>
      </c>
      <c r="H15" s="12"/>
    </row>
    <row r="16" spans="1:8" ht="15.75">
      <c r="A16" s="12">
        <v>10</v>
      </c>
      <c r="B16" s="21" t="s">
        <v>29</v>
      </c>
      <c r="C16" s="16" t="s">
        <v>30</v>
      </c>
      <c r="D16" s="15">
        <v>5.57</v>
      </c>
      <c r="E16" s="15">
        <v>40.5</v>
      </c>
      <c r="F16" s="15"/>
      <c r="G16" s="15">
        <f t="shared" si="0"/>
        <v>46.07</v>
      </c>
      <c r="H16" s="12"/>
    </row>
    <row r="17" spans="1:8" ht="15.75">
      <c r="A17" s="12">
        <v>11</v>
      </c>
      <c r="B17" s="21" t="s">
        <v>31</v>
      </c>
      <c r="C17" s="19" t="s">
        <v>32</v>
      </c>
      <c r="D17" s="15">
        <v>5.14</v>
      </c>
      <c r="E17" s="15">
        <v>24.5</v>
      </c>
      <c r="F17" s="15"/>
      <c r="G17" s="15">
        <f t="shared" si="0"/>
        <v>29.64</v>
      </c>
      <c r="H17" s="12"/>
    </row>
    <row r="18" spans="1:8" ht="15.75">
      <c r="A18" s="12">
        <v>12</v>
      </c>
      <c r="B18" s="21" t="s">
        <v>33</v>
      </c>
      <c r="C18" s="22" t="s">
        <v>34</v>
      </c>
      <c r="D18" s="15">
        <v>3.14</v>
      </c>
      <c r="E18" s="15">
        <v>25.5</v>
      </c>
      <c r="F18" s="15">
        <v>17</v>
      </c>
      <c r="G18" s="15">
        <f t="shared" si="0"/>
        <v>45.64</v>
      </c>
      <c r="H18" s="12"/>
    </row>
    <row r="19" spans="1:8" ht="15.75">
      <c r="A19" s="12">
        <v>13</v>
      </c>
      <c r="B19" s="20" t="s">
        <v>35</v>
      </c>
      <c r="C19" s="18" t="s">
        <v>36</v>
      </c>
      <c r="D19" s="15">
        <v>4.29</v>
      </c>
      <c r="E19" s="15">
        <v>25.5</v>
      </c>
      <c r="F19" s="15"/>
      <c r="G19" s="15">
        <f t="shared" si="0"/>
        <v>29.79</v>
      </c>
      <c r="H19" s="12"/>
    </row>
    <row r="20" spans="1:8" ht="15.75">
      <c r="A20" s="12">
        <v>14</v>
      </c>
      <c r="B20" s="17" t="s">
        <v>37</v>
      </c>
      <c r="C20" s="19" t="s">
        <v>38</v>
      </c>
      <c r="D20" s="15">
        <v>11.15</v>
      </c>
      <c r="E20" s="15">
        <v>48</v>
      </c>
      <c r="F20" s="15">
        <v>24</v>
      </c>
      <c r="G20" s="15">
        <f t="shared" si="0"/>
        <v>83.15</v>
      </c>
      <c r="H20" s="12"/>
    </row>
    <row r="21" spans="1:8" ht="15.75">
      <c r="A21" s="12">
        <v>15</v>
      </c>
      <c r="B21" s="18" t="s">
        <v>39</v>
      </c>
      <c r="C21" s="18" t="s">
        <v>40</v>
      </c>
      <c r="D21" s="15">
        <v>3.77</v>
      </c>
      <c r="E21" s="15">
        <v>22</v>
      </c>
      <c r="F21" s="15">
        <v>10</v>
      </c>
      <c r="G21" s="15">
        <f t="shared" si="0"/>
        <v>35.769999999999996</v>
      </c>
      <c r="H21" s="12"/>
    </row>
    <row r="22" spans="1:8" ht="26.25">
      <c r="A22" s="12">
        <v>16</v>
      </c>
      <c r="B22" s="17" t="s">
        <v>41</v>
      </c>
      <c r="C22" s="19" t="s">
        <v>42</v>
      </c>
      <c r="D22" s="15">
        <v>5.57</v>
      </c>
      <c r="E22" s="15">
        <v>47.5</v>
      </c>
      <c r="F22" s="15">
        <v>24</v>
      </c>
      <c r="G22" s="15">
        <f t="shared" si="0"/>
        <v>77.069999999999993</v>
      </c>
      <c r="H22" s="12"/>
    </row>
    <row r="23" spans="1:8" ht="15.75">
      <c r="A23" s="12">
        <v>17</v>
      </c>
      <c r="B23" s="17" t="s">
        <v>43</v>
      </c>
      <c r="C23" s="19" t="s">
        <v>44</v>
      </c>
      <c r="D23" s="15">
        <v>1.89</v>
      </c>
      <c r="E23" s="15">
        <v>24.5</v>
      </c>
      <c r="F23" s="15"/>
      <c r="G23" s="15">
        <f t="shared" si="0"/>
        <v>26.39</v>
      </c>
      <c r="H23" s="12"/>
    </row>
    <row r="24" spans="1:8" ht="15.75">
      <c r="A24" s="12">
        <v>18</v>
      </c>
      <c r="B24" s="18" t="s">
        <v>45</v>
      </c>
      <c r="C24" s="18" t="s">
        <v>46</v>
      </c>
      <c r="D24" s="15">
        <v>4.8600000000000003</v>
      </c>
      <c r="E24" s="15">
        <v>24</v>
      </c>
      <c r="F24" s="15">
        <v>10</v>
      </c>
      <c r="G24" s="15">
        <f t="shared" si="0"/>
        <v>38.86</v>
      </c>
      <c r="H24" s="12"/>
    </row>
    <row r="25" spans="1:8" ht="15.75">
      <c r="A25" s="12">
        <v>19</v>
      </c>
      <c r="B25" s="18" t="s">
        <v>47</v>
      </c>
      <c r="C25" s="16" t="s">
        <v>48</v>
      </c>
      <c r="D25" s="15">
        <v>9.43</v>
      </c>
      <c r="E25" s="15">
        <v>25.5</v>
      </c>
      <c r="F25" s="15">
        <v>12</v>
      </c>
      <c r="G25" s="15">
        <f t="shared" si="0"/>
        <v>46.93</v>
      </c>
      <c r="H25" s="12"/>
    </row>
    <row r="26" spans="1:8" ht="15.75">
      <c r="A26" s="12">
        <v>20</v>
      </c>
      <c r="B26" s="17" t="s">
        <v>49</v>
      </c>
      <c r="C26" s="19" t="s">
        <v>50</v>
      </c>
      <c r="D26" s="15">
        <v>6.29</v>
      </c>
      <c r="E26" s="15">
        <v>26.5</v>
      </c>
      <c r="F26" s="15">
        <v>17</v>
      </c>
      <c r="G26" s="15">
        <f t="shared" si="0"/>
        <v>49.79</v>
      </c>
      <c r="H26" s="12"/>
    </row>
    <row r="27" spans="1:8" ht="15.75">
      <c r="A27" s="12">
        <v>21</v>
      </c>
      <c r="B27" s="18" t="s">
        <v>51</v>
      </c>
      <c r="C27" s="16" t="s">
        <v>52</v>
      </c>
      <c r="D27" s="15">
        <v>6.29</v>
      </c>
      <c r="E27" s="15">
        <v>25.5</v>
      </c>
      <c r="F27" s="15">
        <v>10</v>
      </c>
      <c r="G27" s="15">
        <f t="shared" si="0"/>
        <v>41.79</v>
      </c>
      <c r="H27" s="12"/>
    </row>
    <row r="28" spans="1:8" ht="26.25">
      <c r="A28" s="12">
        <v>22</v>
      </c>
      <c r="B28" s="16" t="s">
        <v>53</v>
      </c>
      <c r="C28" s="22" t="s">
        <v>54</v>
      </c>
      <c r="D28" s="15">
        <v>4.29</v>
      </c>
      <c r="E28" s="15">
        <v>19</v>
      </c>
      <c r="F28" s="15"/>
      <c r="G28" s="15">
        <f t="shared" si="0"/>
        <v>23.29</v>
      </c>
      <c r="H28" s="12"/>
    </row>
    <row r="29" spans="1:8" ht="15.75">
      <c r="A29" s="12">
        <v>23</v>
      </c>
      <c r="B29" s="17" t="s">
        <v>55</v>
      </c>
      <c r="C29" s="19" t="s">
        <v>56</v>
      </c>
      <c r="D29" s="15">
        <v>4.29</v>
      </c>
      <c r="E29" s="15">
        <v>24.5</v>
      </c>
      <c r="F29" s="15">
        <v>12</v>
      </c>
      <c r="G29" s="15">
        <f t="shared" si="0"/>
        <v>40.79</v>
      </c>
      <c r="H29" s="12"/>
    </row>
    <row r="30" spans="1:8" ht="15.75">
      <c r="A30" s="12">
        <v>24</v>
      </c>
      <c r="B30" s="17" t="s">
        <v>57</v>
      </c>
      <c r="C30" s="19" t="s">
        <v>58</v>
      </c>
      <c r="D30" s="15">
        <v>2.14</v>
      </c>
      <c r="E30" s="15">
        <v>23.5</v>
      </c>
      <c r="F30" s="15">
        <v>12</v>
      </c>
      <c r="G30" s="15">
        <f t="shared" si="0"/>
        <v>37.64</v>
      </c>
      <c r="H30" s="12"/>
    </row>
    <row r="31" spans="1:8" ht="15.75">
      <c r="A31" s="12">
        <v>25</v>
      </c>
      <c r="B31" s="17" t="s">
        <v>59</v>
      </c>
      <c r="C31" s="19" t="s">
        <v>60</v>
      </c>
      <c r="D31" s="15">
        <v>2.86</v>
      </c>
      <c r="E31" s="15">
        <v>25.5</v>
      </c>
      <c r="F31" s="15"/>
      <c r="G31" s="15">
        <f t="shared" si="0"/>
        <v>28.36</v>
      </c>
      <c r="H31" s="12"/>
    </row>
    <row r="32" spans="1:8" ht="26.25">
      <c r="A32" s="12">
        <v>26</v>
      </c>
      <c r="B32" s="17" t="s">
        <v>61</v>
      </c>
      <c r="C32" s="19" t="s">
        <v>62</v>
      </c>
      <c r="D32" s="15">
        <v>1.43</v>
      </c>
      <c r="E32" s="15">
        <v>18</v>
      </c>
      <c r="F32" s="15">
        <v>12</v>
      </c>
      <c r="G32" s="15">
        <f t="shared" si="0"/>
        <v>31.43</v>
      </c>
      <c r="H32" s="12"/>
    </row>
    <row r="33" spans="1:8" ht="15.75">
      <c r="A33" s="12">
        <v>27</v>
      </c>
      <c r="B33" s="17" t="s">
        <v>63</v>
      </c>
      <c r="C33" s="23" t="s">
        <v>64</v>
      </c>
      <c r="D33" s="15">
        <v>3.86</v>
      </c>
      <c r="E33" s="15">
        <v>20</v>
      </c>
      <c r="F33" s="15"/>
      <c r="G33" s="15">
        <f t="shared" si="0"/>
        <v>23.86</v>
      </c>
      <c r="H33" s="12"/>
    </row>
    <row r="34" spans="1:8" ht="15.75">
      <c r="A34" s="12">
        <v>28</v>
      </c>
      <c r="B34" s="24" t="s">
        <v>65</v>
      </c>
      <c r="C34" s="24" t="s">
        <v>66</v>
      </c>
      <c r="D34" s="15">
        <v>1.43</v>
      </c>
      <c r="E34" s="15">
        <v>19</v>
      </c>
      <c r="F34" s="15"/>
      <c r="G34" s="15">
        <f t="shared" si="0"/>
        <v>20.43</v>
      </c>
      <c r="H34" s="12"/>
    </row>
    <row r="35" spans="1:8" ht="15.75">
      <c r="A35" s="12">
        <v>29</v>
      </c>
      <c r="B35" s="17" t="s">
        <v>67</v>
      </c>
      <c r="C35" s="19" t="s">
        <v>68</v>
      </c>
      <c r="D35" s="15">
        <v>5.29</v>
      </c>
      <c r="E35" s="15">
        <v>17</v>
      </c>
      <c r="F35" s="15">
        <v>10</v>
      </c>
      <c r="G35" s="15">
        <f t="shared" si="0"/>
        <v>32.29</v>
      </c>
      <c r="H35" s="12"/>
    </row>
    <row r="36" spans="1:8" s="28" customFormat="1" ht="15.75">
      <c r="A36" s="25"/>
      <c r="B36" s="25"/>
      <c r="C36" s="26" t="s">
        <v>10</v>
      </c>
      <c r="D36" s="27">
        <f>SUM(D7:D35)</f>
        <v>138.87000000000006</v>
      </c>
      <c r="E36" s="27">
        <f t="shared" ref="E36:G36" si="1">SUM(E7:E35)</f>
        <v>741.5</v>
      </c>
      <c r="F36" s="27">
        <f t="shared" si="1"/>
        <v>233</v>
      </c>
      <c r="G36" s="27">
        <f t="shared" si="1"/>
        <v>1113.3699999999997</v>
      </c>
      <c r="H36" s="25"/>
    </row>
  </sheetData>
  <mergeCells count="5">
    <mergeCell ref="A5:A6"/>
    <mergeCell ref="B5:B6"/>
    <mergeCell ref="C5:C6"/>
    <mergeCell ref="D5:G5"/>
    <mergeCell ref="H5:H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punctaje centralizate</vt:lpstr>
      <vt:lpstr>'punctaje centralizate'!Print_Area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2018-04-25T15:46:08Z</dcterms:created>
  <dcterms:modified xsi:type="dcterms:W3CDTF">2018-04-27T08:50:01Z</dcterms:modified>
</cp:coreProperties>
</file>